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/>
  </bookViews>
  <sheets>
    <sheet name="thang 01-2019" sheetId="18" r:id="rId1"/>
    <sheet name="thang 02-2019" sheetId="19" r:id="rId2"/>
    <sheet name="thang 03-2019" sheetId="20" r:id="rId3"/>
    <sheet name="qui 1-2019" sheetId="17" r:id="rId4"/>
    <sheet name="thang 04-2019" sheetId="21" r:id="rId5"/>
    <sheet name="qui 2-2019" sheetId="22" r:id="rId6"/>
  </sheets>
  <calcPr calcId="144525"/>
</workbook>
</file>

<file path=xl/calcChain.xml><?xml version="1.0" encoding="utf-8"?>
<calcChain xmlns="http://schemas.openxmlformats.org/spreadsheetml/2006/main">
  <c r="H25" i="22" l="1"/>
  <c r="M12" i="22"/>
  <c r="G11" i="22"/>
  <c r="G17" i="22" s="1"/>
  <c r="G11" i="17"/>
  <c r="H25" i="21"/>
  <c r="G17" i="21"/>
  <c r="H17" i="21" s="1"/>
  <c r="G15" i="21"/>
  <c r="H15" i="21" s="1"/>
  <c r="H11" i="21"/>
  <c r="G12" i="19"/>
  <c r="G12" i="20" s="1"/>
  <c r="G19" i="20" s="1"/>
  <c r="H19" i="20" s="1"/>
  <c r="H25" i="20"/>
  <c r="H17" i="20"/>
  <c r="G17" i="20"/>
  <c r="G23" i="20" s="1"/>
  <c r="H23" i="20" s="1"/>
  <c r="H15" i="20"/>
  <c r="G15" i="20"/>
  <c r="H11" i="20"/>
  <c r="H25" i="19"/>
  <c r="G17" i="19"/>
  <c r="H17" i="19" s="1"/>
  <c r="G15" i="19"/>
  <c r="H15" i="19" s="1"/>
  <c r="H11" i="19"/>
  <c r="G12" i="21" l="1"/>
  <c r="H12" i="21" s="1"/>
  <c r="G12" i="22"/>
  <c r="H12" i="22" s="1"/>
  <c r="H17" i="22"/>
  <c r="G23" i="22"/>
  <c r="H23" i="22" s="1"/>
  <c r="G15" i="22"/>
  <c r="H15" i="22" s="1"/>
  <c r="H11" i="22"/>
  <c r="G23" i="21"/>
  <c r="H23" i="21" s="1"/>
  <c r="G21" i="19"/>
  <c r="H21" i="19" s="1"/>
  <c r="G21" i="20"/>
  <c r="H12" i="20"/>
  <c r="G19" i="19"/>
  <c r="H19" i="19" s="1"/>
  <c r="H12" i="19"/>
  <c r="G23" i="19"/>
  <c r="H23" i="19" s="1"/>
  <c r="G21" i="21" l="1"/>
  <c r="G24" i="21" s="1"/>
  <c r="H24" i="21" s="1"/>
  <c r="G19" i="21"/>
  <c r="H19" i="21" s="1"/>
  <c r="G21" i="22"/>
  <c r="H21" i="22" s="1"/>
  <c r="G19" i="22"/>
  <c r="H19" i="22" s="1"/>
  <c r="H21" i="21"/>
  <c r="G24" i="19"/>
  <c r="H24" i="19" s="1"/>
  <c r="H21" i="20"/>
  <c r="G24" i="20"/>
  <c r="H24" i="20" s="1"/>
  <c r="G24" i="22" l="1"/>
  <c r="H24" i="22" s="1"/>
  <c r="H25" i="18"/>
  <c r="G17" i="18"/>
  <c r="H23" i="18" s="1"/>
  <c r="G15" i="18"/>
  <c r="H15" i="18" s="1"/>
  <c r="G19" i="18"/>
  <c r="H19" i="18" s="1"/>
  <c r="H11" i="18"/>
  <c r="H25" i="17"/>
  <c r="M12" i="17"/>
  <c r="H11" i="17"/>
  <c r="G21" i="18" l="1"/>
  <c r="H12" i="18"/>
  <c r="H17" i="18"/>
  <c r="G15" i="17"/>
  <c r="H15" i="17" s="1"/>
  <c r="G17" i="17"/>
  <c r="G24" i="18" l="1"/>
  <c r="H24" i="18" s="1"/>
  <c r="H21" i="18"/>
  <c r="G21" i="17"/>
  <c r="H12" i="17"/>
  <c r="G19" i="17"/>
  <c r="H19" i="17" s="1"/>
  <c r="G23" i="17"/>
  <c r="H23" i="17" s="1"/>
  <c r="H17" i="17"/>
  <c r="H21" i="17" l="1"/>
  <c r="G24" i="17"/>
  <c r="H24" i="17" s="1"/>
</calcChain>
</file>

<file path=xl/sharedStrings.xml><?xml version="1.0" encoding="utf-8"?>
<sst xmlns="http://schemas.openxmlformats.org/spreadsheetml/2006/main" count="454" uniqueCount="68">
  <si>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</si>
  <si>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</si>
  <si>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</si>
  <si>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</si>
  <si>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</si>
  <si>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</si>
  <si>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</si>
  <si>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</si>
  <si>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</si>
  <si>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</si>
  <si>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</si>
  <si>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</si>
  <si>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</si>
  <si>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</si>
  <si>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</si>
  <si>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</si>
  <si>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</si>
  <si>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</si>
  <si>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</si>
  <si>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</si>
  <si>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</si>
  <si>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</si>
  <si>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</si>
  <si>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</si>
  <si>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</si>
  <si>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</si>
  <si>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</si>
  <si>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</si>
  <si>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</si>
  <si>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</si>
  <si>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</si>
  <si>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</si>
  <si>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</si>
  <si>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</si>
  <si>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</si>
  <si>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</si>
  <si>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</si>
  <si>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</si>
  <si>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</si>
  <si>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</si>
  <si>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</si>
  <si>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</si>
  <si>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</si>
  <si>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</si>
  <si>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</si>
  <si>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</si>
  <si>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</si>
  <si>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</si>
  <si>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</si>
  <si>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</si>
  <si>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</si>
  <si>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</si>
  <si>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</si>
  <si>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Đỗ Thị Phương Khanh</t>
  </si>
  <si>
    <t>Ngày     tháng   năm 2017</t>
  </si>
  <si>
    <t>Đơn vị nhận báo cáo: Đảng bộ trường CĐ  Lý Tự Trọng</t>
  </si>
  <si>
    <t xml:space="preserve">Ngày     tháng     năm </t>
  </si>
  <si>
    <t>Tháng 01 năm 2019</t>
  </si>
  <si>
    <t>Tháng 02 năm 2019</t>
  </si>
  <si>
    <t>k</t>
  </si>
  <si>
    <t>Châu Văn Bảo</t>
  </si>
  <si>
    <t>Tháng 03 năm 2019</t>
  </si>
  <si>
    <t>Quý 1 năm 2019</t>
  </si>
  <si>
    <t>Quý 2 năm 2019</t>
  </si>
  <si>
    <t>Ngày    tháng  01 năm 2019</t>
  </si>
  <si>
    <t>Ngày    tháng 02   năm 2019</t>
  </si>
  <si>
    <t>Ngày      tháng 03   năm 2019</t>
  </si>
  <si>
    <t>Ngày 15    tháng  03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</si>
</sst>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7" workbookViewId="0">
      <selection activeCell="I14" sqref="I14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27" t="s">
        <v>0</v>
      </c>
      <c r="B1" s="27"/>
      <c r="C1" s="1"/>
      <c r="D1" s="17"/>
      <c r="E1" s="28" t="s">
        <v>1</v>
      </c>
      <c r="F1" s="28"/>
      <c r="G1" s="28"/>
      <c r="H1" s="28"/>
      <c r="I1" s="28"/>
    </row>
    <row r="2" spans="1:9" ht="16.5" customHeight="1" x14ac:dyDescent="0.25">
      <c r="A2" s="29" t="s">
        <v>2</v>
      </c>
      <c r="B2" s="29"/>
      <c r="C2" s="1"/>
      <c r="D2" s="17"/>
      <c r="E2" s="28" t="s">
        <v>3</v>
      </c>
      <c r="F2" s="28"/>
      <c r="G2" s="28"/>
      <c r="H2" s="28"/>
      <c r="I2" s="28"/>
    </row>
    <row r="3" spans="1:9" ht="28.5" customHeight="1" x14ac:dyDescent="0.25">
      <c r="A3" s="30" t="s">
        <v>4</v>
      </c>
      <c r="B3" s="30"/>
      <c r="C3" s="1"/>
      <c r="D3" s="17"/>
      <c r="E3" s="31" t="s">
        <v>5</v>
      </c>
      <c r="F3" s="31"/>
      <c r="G3" s="31"/>
      <c r="H3" s="31"/>
      <c r="I3" s="31"/>
    </row>
    <row r="4" spans="1:9" s="2" customFormat="1" ht="27" customHeight="1" x14ac:dyDescent="0.3">
      <c r="A4" s="22" t="s">
        <v>6</v>
      </c>
      <c r="B4" s="22"/>
      <c r="C4" s="22"/>
      <c r="D4" s="22"/>
      <c r="E4" s="22"/>
      <c r="F4" s="22"/>
      <c r="G4" s="22"/>
      <c r="H4" s="22"/>
      <c r="I4" s="22"/>
    </row>
    <row r="5" spans="1:9" s="2" customFormat="1" ht="24" customHeight="1" x14ac:dyDescent="0.25">
      <c r="A5" s="23" t="s">
        <v>57</v>
      </c>
      <c r="B5" s="23"/>
      <c r="C5" s="23"/>
      <c r="D5" s="23"/>
      <c r="E5" s="23"/>
      <c r="F5" s="23"/>
      <c r="G5" s="23"/>
      <c r="H5" s="23"/>
      <c r="I5" s="23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/>
      <c r="H12" s="11">
        <f t="shared" ref="H12:H25" si="0">G12</f>
        <v>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0</v>
      </c>
      <c r="H19" s="11">
        <f t="shared" si="0"/>
        <v>0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0</v>
      </c>
      <c r="H21" s="11">
        <f t="shared" si="0"/>
        <v>0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 t="s">
        <v>59</v>
      </c>
      <c r="H23" s="11" t="str">
        <f t="shared" si="0"/>
        <v>k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0</v>
      </c>
      <c r="H24" s="11">
        <f t="shared" si="0"/>
        <v>0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4" t="s">
        <v>64</v>
      </c>
      <c r="H27" s="25"/>
      <c r="I27" s="25"/>
    </row>
    <row r="28" spans="1:9" x14ac:dyDescent="0.25">
      <c r="B28" s="21" t="s">
        <v>51</v>
      </c>
      <c r="G28" s="26" t="s">
        <v>52</v>
      </c>
      <c r="H28" s="26"/>
      <c r="I28" s="26"/>
    </row>
    <row r="30" spans="1:9" ht="35.25" customHeight="1" x14ac:dyDescent="0.25"/>
    <row r="31" spans="1:9" x14ac:dyDescent="0.25">
      <c r="B31" s="19" t="s">
        <v>53</v>
      </c>
      <c r="G31" s="25" t="s">
        <v>60</v>
      </c>
      <c r="H31" s="25"/>
      <c r="I31" s="25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workbookViewId="0">
      <pane ySplit="2" topLeftCell="A9" activePane="bottomLeft" state="frozen"/>
      <selection activeCell="A7" sqref="A7"/>
      <selection pane="bottomLeft"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27" t="s">
        <v>0</v>
      </c>
      <c r="B1" s="27"/>
      <c r="C1" s="1"/>
      <c r="D1" s="17"/>
      <c r="E1" s="28" t="s">
        <v>1</v>
      </c>
      <c r="F1" s="28"/>
      <c r="G1" s="28"/>
      <c r="H1" s="28"/>
      <c r="I1" s="28"/>
    </row>
    <row r="2" spans="1:9" ht="16.5" customHeight="1" x14ac:dyDescent="0.25">
      <c r="A2" s="29" t="s">
        <v>2</v>
      </c>
      <c r="B2" s="29"/>
      <c r="C2" s="1"/>
      <c r="D2" s="17"/>
      <c r="E2" s="28" t="s">
        <v>3</v>
      </c>
      <c r="F2" s="28"/>
      <c r="G2" s="28"/>
      <c r="H2" s="28"/>
      <c r="I2" s="28"/>
    </row>
    <row r="3" spans="1:9" ht="28.5" customHeight="1" x14ac:dyDescent="0.25">
      <c r="A3" s="30" t="s">
        <v>4</v>
      </c>
      <c r="B3" s="30"/>
      <c r="C3" s="1"/>
      <c r="D3" s="17"/>
      <c r="E3" s="31" t="s">
        <v>5</v>
      </c>
      <c r="F3" s="31"/>
      <c r="G3" s="31"/>
      <c r="H3" s="31"/>
      <c r="I3" s="31"/>
    </row>
    <row r="4" spans="1:9" s="2" customFormat="1" ht="27" customHeight="1" x14ac:dyDescent="0.3">
      <c r="A4" s="22" t="s">
        <v>6</v>
      </c>
      <c r="B4" s="22"/>
      <c r="C4" s="22"/>
      <c r="D4" s="22"/>
      <c r="E4" s="22"/>
      <c r="F4" s="22"/>
      <c r="G4" s="22"/>
      <c r="H4" s="22"/>
      <c r="I4" s="22"/>
    </row>
    <row r="5" spans="1:9" s="2" customFormat="1" ht="24" customHeight="1" x14ac:dyDescent="0.25">
      <c r="A5" s="23" t="s">
        <v>58</v>
      </c>
      <c r="B5" s="23"/>
      <c r="C5" s="23"/>
      <c r="D5" s="23"/>
      <c r="E5" s="23"/>
      <c r="F5" s="23"/>
      <c r="G5" s="23"/>
      <c r="H5" s="23"/>
      <c r="I5" s="23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01-2019'!G12</f>
        <v>1173480</v>
      </c>
      <c r="H12" s="11">
        <f t="shared" ref="H12:H25" si="0">G12</f>
        <v>1173480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352044</v>
      </c>
      <c r="H19" s="11">
        <f t="shared" si="0"/>
        <v>352044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821436</v>
      </c>
      <c r="H21" s="11">
        <f t="shared" si="0"/>
        <v>821436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821436</v>
      </c>
      <c r="H23" s="11">
        <f t="shared" si="0"/>
        <v>821436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821436</v>
      </c>
      <c r="H24" s="11">
        <f t="shared" si="0"/>
        <v>821436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4" t="s">
        <v>65</v>
      </c>
      <c r="H27" s="25"/>
      <c r="I27" s="25"/>
    </row>
    <row r="28" spans="1:9" x14ac:dyDescent="0.25">
      <c r="B28" s="21" t="s">
        <v>51</v>
      </c>
      <c r="G28" s="26" t="s">
        <v>52</v>
      </c>
      <c r="H28" s="26"/>
      <c r="I28" s="26"/>
    </row>
    <row r="30" spans="1:9" ht="35.25" customHeight="1" x14ac:dyDescent="0.25"/>
    <row r="31" spans="1:9" x14ac:dyDescent="0.25">
      <c r="B31" s="19" t="s">
        <v>53</v>
      </c>
      <c r="G31" s="25" t="s">
        <v>60</v>
      </c>
      <c r="H31" s="25"/>
      <c r="I31" s="25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O10" sqref="O10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27" t="s">
        <v>0</v>
      </c>
      <c r="B1" s="27"/>
      <c r="C1" s="1"/>
      <c r="D1" s="17"/>
      <c r="E1" s="28" t="s">
        <v>1</v>
      </c>
      <c r="F1" s="28"/>
      <c r="G1" s="28"/>
      <c r="H1" s="28"/>
      <c r="I1" s="28"/>
    </row>
    <row r="2" spans="1:9" ht="16.5" customHeight="1" x14ac:dyDescent="0.25">
      <c r="A2" s="29" t="s">
        <v>2</v>
      </c>
      <c r="B2" s="29"/>
      <c r="C2" s="1"/>
      <c r="D2" s="17"/>
      <c r="E2" s="28" t="s">
        <v>3</v>
      </c>
      <c r="F2" s="28"/>
      <c r="G2" s="28"/>
      <c r="H2" s="28"/>
      <c r="I2" s="28"/>
    </row>
    <row r="3" spans="1:9" ht="28.5" customHeight="1" x14ac:dyDescent="0.25">
      <c r="A3" s="30" t="s">
        <v>4</v>
      </c>
      <c r="B3" s="30"/>
      <c r="C3" s="1"/>
      <c r="D3" s="17"/>
      <c r="E3" s="31" t="s">
        <v>5</v>
      </c>
      <c r="F3" s="31"/>
      <c r="G3" s="31"/>
      <c r="H3" s="31"/>
      <c r="I3" s="31"/>
    </row>
    <row r="4" spans="1:9" s="2" customFormat="1" ht="27" customHeight="1" x14ac:dyDescent="0.3">
      <c r="A4" s="22" t="s">
        <v>6</v>
      </c>
      <c r="B4" s="22"/>
      <c r="C4" s="22"/>
      <c r="D4" s="22"/>
      <c r="E4" s="22"/>
      <c r="F4" s="22"/>
      <c r="G4" s="22"/>
      <c r="H4" s="22"/>
      <c r="I4" s="22"/>
    </row>
    <row r="5" spans="1:9" s="2" customFormat="1" ht="24" customHeight="1" x14ac:dyDescent="0.25">
      <c r="A5" s="23" t="s">
        <v>61</v>
      </c>
      <c r="B5" s="23"/>
      <c r="C5" s="23"/>
      <c r="D5" s="23"/>
      <c r="E5" s="23"/>
      <c r="F5" s="23"/>
      <c r="G5" s="23"/>
      <c r="H5" s="23"/>
      <c r="I5" s="23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02-2019'!G12</f>
        <v>2346960</v>
      </c>
      <c r="H12" s="11">
        <f t="shared" ref="H12:H25" si="0">G12</f>
        <v>2346960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704088</v>
      </c>
      <c r="H19" s="11">
        <f t="shared" si="0"/>
        <v>704088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1642872</v>
      </c>
      <c r="H21" s="11">
        <f t="shared" si="0"/>
        <v>1642872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821436</v>
      </c>
      <c r="H23" s="11">
        <f t="shared" si="0"/>
        <v>821436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1642872</v>
      </c>
      <c r="H24" s="11">
        <f t="shared" si="0"/>
        <v>1642872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4" t="s">
        <v>66</v>
      </c>
      <c r="H27" s="25"/>
      <c r="I27" s="25"/>
    </row>
    <row r="28" spans="1:9" x14ac:dyDescent="0.25">
      <c r="B28" s="21" t="s">
        <v>51</v>
      </c>
      <c r="G28" s="26" t="s">
        <v>52</v>
      </c>
      <c r="H28" s="26"/>
      <c r="I28" s="26"/>
    </row>
    <row r="30" spans="1:9" ht="35.25" customHeight="1" x14ac:dyDescent="0.25"/>
    <row r="31" spans="1:9" x14ac:dyDescent="0.25">
      <c r="B31" s="19" t="s">
        <v>53</v>
      </c>
      <c r="G31" s="25" t="s">
        <v>60</v>
      </c>
      <c r="H31" s="25"/>
      <c r="I31" s="25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4" zoomScale="95" zoomScaleNormal="95" workbookViewId="0">
      <selection activeCell="G11" sqref="G11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8" max="8" width="10.85546875" customWidth="1"/>
    <col min="9" max="9" width="12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27" t="s">
        <v>0</v>
      </c>
      <c r="B1" s="27"/>
      <c r="C1" s="1"/>
      <c r="D1" s="1"/>
      <c r="E1" s="28" t="s">
        <v>1</v>
      </c>
      <c r="F1" s="28"/>
      <c r="G1" s="28"/>
      <c r="H1" s="28"/>
      <c r="I1" s="28"/>
    </row>
    <row r="2" spans="1:13" ht="16.5" customHeight="1" x14ac:dyDescent="0.25">
      <c r="A2" s="29" t="s">
        <v>2</v>
      </c>
      <c r="B2" s="29"/>
      <c r="C2" s="1"/>
      <c r="D2" s="1"/>
      <c r="E2" s="28" t="s">
        <v>3</v>
      </c>
      <c r="F2" s="28"/>
      <c r="G2" s="28"/>
      <c r="H2" s="28"/>
      <c r="I2" s="28"/>
    </row>
    <row r="3" spans="1:13" ht="29.25" customHeight="1" x14ac:dyDescent="0.25">
      <c r="A3" s="30" t="s">
        <v>55</v>
      </c>
      <c r="B3" s="30"/>
      <c r="C3" s="1"/>
      <c r="D3" s="1"/>
      <c r="E3" s="31" t="s">
        <v>5</v>
      </c>
      <c r="F3" s="31"/>
      <c r="G3" s="31"/>
      <c r="H3" s="31"/>
      <c r="I3" s="31"/>
    </row>
    <row r="4" spans="1:13" s="2" customFormat="1" ht="27" customHeight="1" x14ac:dyDescent="0.3">
      <c r="A4" s="22" t="s">
        <v>6</v>
      </c>
      <c r="B4" s="22"/>
      <c r="C4" s="22"/>
      <c r="D4" s="22"/>
      <c r="E4" s="22"/>
      <c r="F4" s="22"/>
      <c r="G4" s="22"/>
      <c r="H4" s="22"/>
      <c r="I4" s="22"/>
    </row>
    <row r="5" spans="1:13" s="2" customFormat="1" ht="24.75" customHeight="1" x14ac:dyDescent="0.25">
      <c r="A5" s="23" t="s">
        <v>62</v>
      </c>
      <c r="B5" s="23"/>
      <c r="C5" s="23"/>
      <c r="D5" s="23"/>
      <c r="E5" s="23"/>
      <c r="F5" s="23"/>
      <c r="G5" s="23"/>
      <c r="H5" s="23"/>
      <c r="I5" s="23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01-2019'!G11+'thang 02-2019'!G11+'thang 03-2019'!G11</f>
        <v>3520440</v>
      </c>
      <c r="H11" s="11">
        <f>G11</f>
        <v>3520440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/>
      <c r="H12" s="11">
        <f t="shared" ref="H12:H25" si="0">G12</f>
        <v>0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5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1056132</v>
      </c>
      <c r="H15" s="11">
        <f t="shared" si="0"/>
        <v>1056132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6">
        <f>G11*70%</f>
        <v>2464308</v>
      </c>
      <c r="H17" s="16">
        <f t="shared" si="0"/>
        <v>2464308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0</v>
      </c>
      <c r="H19" s="11">
        <f t="shared" si="0"/>
        <v>0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0</v>
      </c>
      <c r="H21" s="11">
        <f t="shared" si="0"/>
        <v>0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2464308</v>
      </c>
      <c r="H23" s="11">
        <f t="shared" si="0"/>
        <v>2464308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0</v>
      </c>
      <c r="H24" s="11">
        <f t="shared" si="0"/>
        <v>0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32"/>
      <c r="B26" s="32"/>
      <c r="C26" s="32"/>
      <c r="D26" s="32"/>
      <c r="E26" s="32"/>
      <c r="F26" s="32"/>
      <c r="G26" s="32"/>
      <c r="H26" s="32"/>
      <c r="I26" s="32"/>
    </row>
    <row r="27" spans="1:9" x14ac:dyDescent="0.25">
      <c r="G27" s="24" t="s">
        <v>67</v>
      </c>
      <c r="H27" s="25"/>
      <c r="I27" s="25"/>
    </row>
    <row r="28" spans="1:9" x14ac:dyDescent="0.25">
      <c r="B28" s="21" t="s">
        <v>51</v>
      </c>
      <c r="G28" s="26" t="s">
        <v>52</v>
      </c>
      <c r="H28" s="26"/>
      <c r="I28" s="26"/>
    </row>
    <row r="32" spans="1:9" x14ac:dyDescent="0.25">
      <c r="B32" s="19" t="s">
        <v>53</v>
      </c>
      <c r="G32" s="25" t="s">
        <v>60</v>
      </c>
      <c r="H32" s="25"/>
      <c r="I32" s="25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49" right="0.2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I14" sqref="I14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27" t="s">
        <v>0</v>
      </c>
      <c r="B1" s="27"/>
      <c r="C1" s="1"/>
      <c r="D1" s="17"/>
      <c r="E1" s="28" t="s">
        <v>1</v>
      </c>
      <c r="F1" s="28"/>
      <c r="G1" s="28"/>
      <c r="H1" s="28"/>
      <c r="I1" s="28"/>
    </row>
    <row r="2" spans="1:9" ht="16.5" customHeight="1" x14ac:dyDescent="0.25">
      <c r="A2" s="29" t="s">
        <v>2</v>
      </c>
      <c r="B2" s="29"/>
      <c r="C2" s="1"/>
      <c r="D2" s="17"/>
      <c r="E2" s="28" t="s">
        <v>3</v>
      </c>
      <c r="F2" s="28"/>
      <c r="G2" s="28"/>
      <c r="H2" s="28"/>
      <c r="I2" s="28"/>
    </row>
    <row r="3" spans="1:9" ht="28.5" customHeight="1" x14ac:dyDescent="0.25">
      <c r="A3" s="30" t="s">
        <v>4</v>
      </c>
      <c r="B3" s="30"/>
      <c r="C3" s="1"/>
      <c r="D3" s="17"/>
      <c r="E3" s="31" t="s">
        <v>5</v>
      </c>
      <c r="F3" s="31"/>
      <c r="G3" s="31"/>
      <c r="H3" s="31"/>
      <c r="I3" s="31"/>
    </row>
    <row r="4" spans="1:9" s="2" customFormat="1" ht="27" customHeight="1" x14ac:dyDescent="0.3">
      <c r="A4" s="22" t="s">
        <v>6</v>
      </c>
      <c r="B4" s="22"/>
      <c r="C4" s="22"/>
      <c r="D4" s="22"/>
      <c r="E4" s="22"/>
      <c r="F4" s="22"/>
      <c r="G4" s="22"/>
      <c r="H4" s="22"/>
      <c r="I4" s="22"/>
    </row>
    <row r="5" spans="1:9" s="2" customFormat="1" ht="24" customHeight="1" x14ac:dyDescent="0.25">
      <c r="A5" s="23" t="s">
        <v>58</v>
      </c>
      <c r="B5" s="23"/>
      <c r="C5" s="23"/>
      <c r="D5" s="23"/>
      <c r="E5" s="23"/>
      <c r="F5" s="23"/>
      <c r="G5" s="23"/>
      <c r="H5" s="23"/>
      <c r="I5" s="23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1113152</v>
      </c>
      <c r="H11" s="11">
        <f>G11</f>
        <v>1113152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03-2019'!G12</f>
        <v>3460112</v>
      </c>
      <c r="H12" s="11">
        <f t="shared" ref="H12:H25" si="0">G12</f>
        <v>3460112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333945.59999999998</v>
      </c>
      <c r="H15" s="11">
        <f t="shared" si="0"/>
        <v>333945.59999999998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779206.39999999991</v>
      </c>
      <c r="H17" s="11">
        <f t="shared" si="0"/>
        <v>779206.39999999991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1038033.6</v>
      </c>
      <c r="H19" s="11">
        <f t="shared" si="0"/>
        <v>1038033.6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2422078.4</v>
      </c>
      <c r="H21" s="11">
        <f t="shared" si="0"/>
        <v>2422078.4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779206.39999999991</v>
      </c>
      <c r="H23" s="11">
        <f t="shared" si="0"/>
        <v>779206.39999999991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2422078.4</v>
      </c>
      <c r="H24" s="11">
        <f t="shared" si="0"/>
        <v>2422078.4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24" t="s">
        <v>54</v>
      </c>
      <c r="H27" s="25"/>
      <c r="I27" s="25"/>
    </row>
    <row r="28" spans="1:9" x14ac:dyDescent="0.25">
      <c r="B28" s="21" t="s">
        <v>51</v>
      </c>
      <c r="G28" s="26" t="s">
        <v>52</v>
      </c>
      <c r="H28" s="26"/>
      <c r="I28" s="26"/>
    </row>
    <row r="30" spans="1:9" ht="35.25" customHeight="1" x14ac:dyDescent="0.25"/>
    <row r="31" spans="1:9" x14ac:dyDescent="0.25">
      <c r="B31" s="19" t="s">
        <v>53</v>
      </c>
      <c r="G31" s="25"/>
      <c r="H31" s="25"/>
      <c r="I31" s="25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7" workbookViewId="0">
      <selection activeCell="G12" sqref="G12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27" t="s">
        <v>0</v>
      </c>
      <c r="B1" s="27"/>
      <c r="C1" s="1"/>
      <c r="D1" s="1"/>
      <c r="E1" s="28" t="s">
        <v>1</v>
      </c>
      <c r="F1" s="28"/>
      <c r="G1" s="28"/>
      <c r="H1" s="28"/>
      <c r="I1" s="28"/>
    </row>
    <row r="2" spans="1:13" ht="16.5" customHeight="1" x14ac:dyDescent="0.25">
      <c r="A2" s="29" t="s">
        <v>2</v>
      </c>
      <c r="B2" s="29"/>
      <c r="C2" s="1"/>
      <c r="D2" s="1"/>
      <c r="E2" s="28" t="s">
        <v>3</v>
      </c>
      <c r="F2" s="28"/>
      <c r="G2" s="28"/>
      <c r="H2" s="28"/>
      <c r="I2" s="28"/>
    </row>
    <row r="3" spans="1:13" ht="29.25" customHeight="1" x14ac:dyDescent="0.25">
      <c r="A3" s="30" t="s">
        <v>55</v>
      </c>
      <c r="B3" s="30"/>
      <c r="C3" s="1"/>
      <c r="D3" s="1"/>
      <c r="E3" s="31" t="s">
        <v>5</v>
      </c>
      <c r="F3" s="31"/>
      <c r="G3" s="31"/>
      <c r="H3" s="31"/>
      <c r="I3" s="31"/>
    </row>
    <row r="4" spans="1:13" s="2" customFormat="1" ht="27" customHeight="1" x14ac:dyDescent="0.3">
      <c r="A4" s="22" t="s">
        <v>6</v>
      </c>
      <c r="B4" s="22"/>
      <c r="C4" s="22"/>
      <c r="D4" s="22"/>
      <c r="E4" s="22"/>
      <c r="F4" s="22"/>
      <c r="G4" s="22"/>
      <c r="H4" s="22"/>
      <c r="I4" s="22"/>
    </row>
    <row r="5" spans="1:13" s="2" customFormat="1" ht="24.75" customHeight="1" x14ac:dyDescent="0.25">
      <c r="A5" s="23" t="s">
        <v>63</v>
      </c>
      <c r="B5" s="23"/>
      <c r="C5" s="23"/>
      <c r="D5" s="23"/>
      <c r="E5" s="23"/>
      <c r="F5" s="23"/>
      <c r="G5" s="23"/>
      <c r="H5" s="23"/>
      <c r="I5" s="23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01-2019'!G11+'thang 02-2019'!G11+'thang 03-2019'!G11</f>
        <v>3520440</v>
      </c>
      <c r="H11" s="11">
        <f>G11</f>
        <v>3520440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G11+'qui 1-2019'!G12</f>
        <v>3520440</v>
      </c>
      <c r="H12" s="11">
        <f t="shared" ref="H12:H25" si="0">G12</f>
        <v>3520440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5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1056132</v>
      </c>
      <c r="H15" s="11">
        <f t="shared" si="0"/>
        <v>1056132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6">
        <f>G11*70%</f>
        <v>2464308</v>
      </c>
      <c r="H17" s="16">
        <f t="shared" si="0"/>
        <v>2464308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1056132</v>
      </c>
      <c r="H19" s="11">
        <f t="shared" si="0"/>
        <v>1056132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2464308</v>
      </c>
      <c r="H21" s="11">
        <f t="shared" si="0"/>
        <v>2464308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2464308</v>
      </c>
      <c r="H23" s="11">
        <f t="shared" si="0"/>
        <v>2464308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2464308</v>
      </c>
      <c r="H24" s="11">
        <f t="shared" si="0"/>
        <v>2464308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32"/>
      <c r="B26" s="32"/>
      <c r="C26" s="32"/>
      <c r="D26" s="32"/>
      <c r="E26" s="32"/>
      <c r="F26" s="32"/>
      <c r="G26" s="32"/>
      <c r="H26" s="32"/>
      <c r="I26" s="32"/>
    </row>
    <row r="27" spans="1:9" x14ac:dyDescent="0.25">
      <c r="G27" s="24" t="s">
        <v>56</v>
      </c>
      <c r="H27" s="25"/>
      <c r="I27" s="25"/>
    </row>
    <row r="28" spans="1:9" x14ac:dyDescent="0.25">
      <c r="B28" s="21" t="s">
        <v>51</v>
      </c>
      <c r="G28" s="26" t="s">
        <v>52</v>
      </c>
      <c r="H28" s="26"/>
      <c r="I28" s="26"/>
    </row>
    <row r="32" spans="1:9" x14ac:dyDescent="0.25">
      <c r="B32" s="19"/>
      <c r="G32" s="25"/>
      <c r="H32" s="25"/>
      <c r="I32" s="25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thang 01-2019</vt:lpstr>
      <vt:lpstr>thang 02-2019</vt:lpstr>
      <vt:lpstr>thang 03-2019</vt:lpstr>
      <vt:lpstr>qui 1-2019</vt:lpstr>
      <vt:lpstr>thang 04-2019</vt:lpstr>
      <vt:lpstr>qui 2-2019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USER</cp:lastModifiedBy>
  <cp:lastPrinted>2019-03-19T08:06:53Z</cp:lastPrinted>
  <dcterms:created xsi:type="dcterms:W3CDTF">2016-03-22T13:26:35Z</dcterms:created>
  <dcterms:modified xsi:type="dcterms:W3CDTF">2019-03-20T00:39:28Z</dcterms:modified>
</cp:coreProperties>
</file>